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<sst xmlns="http://schemas.openxmlformats.org/spreadsheetml/2006/main" count="154" uniqueCount="128">
  <si>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</si>
  <si>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</si>
  <si>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</si>
  <si>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</si>
  <si>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</si>
  <si>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</si>
  <si>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</si>
  <si>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</si>
  <si>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</si>
  <si>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</si>
  <si>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</si>
  <si>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</si>
  <si>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</si>
  <si>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</si>
  <si>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</si>
  <si>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</si>
  <si>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</si>
  <si>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</si>
  <si>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</si>
  <si>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</si>
  <si>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</si>
  <si>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</si>
  <si>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</si>
  <si>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</si>
  <si>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</si>
  <si>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</si>
  <si>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</si>
  <si>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</si>
  <si>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</si>
  <si>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</si>
  <si>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</si>
  <si>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</si>
  <si>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</si>
  <si>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</si>
  <si>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</si>
  <si>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</si>
  <si>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</si>
  <si>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</si>
  <si>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</si>
  <si>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</si>
  <si>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</si>
  <si>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</si>
  <si>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</si>
  <si>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</si>
  <si>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</si>
  <si>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</si>
  <si>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</si>
  <si>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</si>
  <si>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</si>
  <si>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</si>
  <si>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</si>
  <si>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</si>
  <si>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</si>
  <si>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</si>
  <si>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</si>
  <si>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</si>
  <si>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</si>
  <si>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</si>
  <si>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</si>
  <si>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</si>
  <si>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</si>
  <si>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</si>
  <si>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</si>
  <si>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</si>
  <si>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</si>
  <si>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</si>
  <si>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</si>
  <si>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</si>
  <si>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</si>
  <si>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</si>
  <si>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</si>
  <si>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</si>
  <si>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</si>
  <si>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</si>
  <si>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</si>
  <si>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</si>
  <si>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</si>
  <si>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</si>
  <si>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</si>
  <si>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</si>
  <si>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</si>
  <si>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</si>
  <si>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</si>
  <si>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</si>
  <si>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</si>
  <si>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</si>
  <si>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</si>
  <si>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</si>
  <si>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</si>
  <si>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</si>
  <si>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</si>
  <si>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</si>
  <si>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</si>
  <si>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</si>
  <si>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</si>
  <si>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</si>
  <si>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</si>
  <si>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</si>
  <si>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</si>
  <si>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</si>
  <si>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</si>
  <si>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</si>
  <si>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</si>
  <si>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</si>
  <si>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</si>
  <si>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</si>
  <si>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</si>
  <si>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</si>
  <si>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</si>
  <si>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</si>
  <si>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</si>
  <si>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</si>
  <si>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</si>
  <si>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</si>
  <si>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</si>
  <si>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</si>
  <si>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</si>
  <si>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</si>
  <si>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</si>
  <si>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Красноокнянський районний суд Одеської області</t>
  </si>
  <si>
    <t>67900. Одеська область.смт. Красні Окни</t>
  </si>
  <si>
    <t>вул. Шевченка</t>
  </si>
  <si>
    <t/>
  </si>
  <si>
    <t>О.Л. Чеботаренко</t>
  </si>
  <si>
    <t>Д.І. Каньовська</t>
  </si>
  <si>
    <t>(04861)2-10-82</t>
  </si>
  <si>
    <t>inbox@ko.od.court.gov.ua</t>
  </si>
  <si>
    <t>7 жовтня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</si>
</sst>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&amp;LAC02B44E&amp;C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224</v>
      </c>
      <c r="D6" s="96">
        <f>SUM(D7,D10,D13,D14,D15,D21,D24,D25,D18,D19,D20)</f>
        <v>197343.71</v>
      </c>
      <c r="E6" s="96">
        <f>SUM(E7,E10,E13,E14,E15,E21,E24,E25,E18,E19,E20)</f>
        <v>164</v>
      </c>
      <c r="F6" s="96">
        <f>SUM(F7,F10,F13,F14,F15,F21,F24,F25,F18,F19,F20)</f>
        <v>167205.49</v>
      </c>
      <c r="G6" s="96">
        <f>SUM(G7,G10,G13,G14,G15,G21,G24,G25,G18,G19,G20)</f>
        <v>11</v>
      </c>
      <c r="H6" s="96">
        <f>SUM(H7,H10,H13,H14,H15,H21,H24,H25,H18,H19,H20)</f>
        <v>9929.4</v>
      </c>
      <c r="I6" s="96">
        <f>SUM(I7,I10,I13,I14,I15,I21,I24,I25,I18,I19,I20)</f>
        <v>30</v>
      </c>
      <c r="J6" s="96">
        <f>SUM(J7,J10,J13,J14,J15,J21,J24,J25,J18,J19,J20)</f>
        <v>12574.8</v>
      </c>
      <c r="K6" s="96">
        <f>SUM(K7,K10,K13,K14,K15,K21,K24,K25,K18,K19,K20)</f>
        <v>37</v>
      </c>
      <c r="L6" s="96">
        <f>SUM(L7,L10,L13,L14,L15,L21,L24,L25,L18,L19,L20)</f>
        <v>19749</v>
      </c>
    </row>
    <row r="7" spans="1:12" ht="16.5" customHeight="1">
      <c r="A7" s="87">
        <v>2</v>
      </c>
      <c r="B7" s="90" t="s">
        <v>74</v>
      </c>
      <c r="C7" s="97">
        <v>59</v>
      </c>
      <c r="D7" s="97">
        <v>106068.81</v>
      </c>
      <c r="E7" s="97">
        <v>47</v>
      </c>
      <c r="F7" s="97">
        <v>94592.99</v>
      </c>
      <c r="G7" s="97">
        <v>3</v>
      </c>
      <c r="H7" s="97">
        <v>5423</v>
      </c>
      <c r="I7" s="97">
        <v>7</v>
      </c>
      <c r="J7" s="97">
        <v>3662.8</v>
      </c>
      <c r="K7" s="97">
        <v>7</v>
      </c>
      <c r="L7" s="97">
        <v>7718</v>
      </c>
    </row>
    <row r="8" spans="1:12" ht="16.5" customHeight="1">
      <c r="A8" s="87">
        <v>3</v>
      </c>
      <c r="B8" s="91" t="s">
        <v>75</v>
      </c>
      <c r="C8" s="97">
        <v>37</v>
      </c>
      <c r="D8" s="97">
        <v>83990</v>
      </c>
      <c r="E8" s="97">
        <v>36</v>
      </c>
      <c r="F8" s="97">
        <v>81509.8</v>
      </c>
      <c r="G8" s="97">
        <v>3</v>
      </c>
      <c r="H8" s="97">
        <v>5423</v>
      </c>
      <c r="I8" s="97">
        <v>1</v>
      </c>
      <c r="J8" s="97">
        <v>181.6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22</v>
      </c>
      <c r="D9" s="97">
        <v>22078.81</v>
      </c>
      <c r="E9" s="97">
        <v>11</v>
      </c>
      <c r="F9" s="97">
        <v>13083.19</v>
      </c>
      <c r="G9" s="97"/>
      <c r="H9" s="97"/>
      <c r="I9" s="97">
        <v>6</v>
      </c>
      <c r="J9" s="97">
        <v>3481.2</v>
      </c>
      <c r="K9" s="97">
        <v>6</v>
      </c>
      <c r="L9" s="97">
        <v>5448</v>
      </c>
    </row>
    <row r="10" spans="1:12" ht="19.5" customHeight="1">
      <c r="A10" s="87">
        <v>5</v>
      </c>
      <c r="B10" s="90" t="s">
        <v>77</v>
      </c>
      <c r="C10" s="97">
        <v>39</v>
      </c>
      <c r="D10" s="97">
        <v>40994.4</v>
      </c>
      <c r="E10" s="97">
        <v>35</v>
      </c>
      <c r="F10" s="97">
        <v>33669.5</v>
      </c>
      <c r="G10" s="97">
        <v>3</v>
      </c>
      <c r="H10" s="97">
        <v>2270</v>
      </c>
      <c r="I10" s="97">
        <v>2</v>
      </c>
      <c r="J10" s="97">
        <v>3918</v>
      </c>
      <c r="K10" s="97">
        <v>4</v>
      </c>
      <c r="L10" s="97">
        <v>4994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1</v>
      </c>
      <c r="F11" s="97">
        <v>2270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37</v>
      </c>
      <c r="D12" s="97">
        <v>36454.4</v>
      </c>
      <c r="E12" s="97">
        <v>34</v>
      </c>
      <c r="F12" s="97">
        <v>31399.5</v>
      </c>
      <c r="G12" s="97">
        <v>3</v>
      </c>
      <c r="H12" s="97">
        <v>2270</v>
      </c>
      <c r="I12" s="97">
        <v>2</v>
      </c>
      <c r="J12" s="97">
        <v>3918</v>
      </c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22700</v>
      </c>
      <c r="E13" s="97">
        <v>23</v>
      </c>
      <c r="F13" s="97">
        <v>20896</v>
      </c>
      <c r="G13" s="97">
        <v>3</v>
      </c>
      <c r="H13" s="97">
        <v>1362</v>
      </c>
      <c r="I13" s="97"/>
      <c r="J13" s="97"/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1362</v>
      </c>
      <c r="E14" s="97">
        <v>1</v>
      </c>
      <c r="F14" s="97">
        <v>908</v>
      </c>
      <c r="G14" s="97"/>
      <c r="H14" s="97"/>
      <c r="I14" s="97">
        <v>1</v>
      </c>
      <c r="J14" s="97">
        <v>454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17</v>
      </c>
      <c r="D15" s="97">
        <v>7718</v>
      </c>
      <c r="E15" s="97">
        <v>16</v>
      </c>
      <c r="F15" s="97">
        <v>7718</v>
      </c>
      <c r="G15" s="97">
        <v>2</v>
      </c>
      <c r="H15" s="97">
        <v>874.4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17</v>
      </c>
      <c r="D17" s="97">
        <v>7718</v>
      </c>
      <c r="E17" s="97">
        <v>16</v>
      </c>
      <c r="F17" s="97">
        <v>7718</v>
      </c>
      <c r="G17" s="97">
        <v>2</v>
      </c>
      <c r="H17" s="97">
        <v>874.4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81</v>
      </c>
      <c r="D18" s="97">
        <v>18387</v>
      </c>
      <c r="E18" s="97">
        <v>41</v>
      </c>
      <c r="F18" s="97">
        <v>9307</v>
      </c>
      <c r="G18" s="97"/>
      <c r="H18" s="97"/>
      <c r="I18" s="97">
        <v>20</v>
      </c>
      <c r="J18" s="97">
        <v>4540</v>
      </c>
      <c r="K18" s="97">
        <v>24</v>
      </c>
      <c r="L18" s="97">
        <v>5221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4540</v>
      </c>
      <c r="E39" s="96">
        <f>SUM(E40,E47,E48,E49)</f>
        <v>5</v>
      </c>
      <c r="F39" s="96">
        <f>SUM(F40,F47,F48,F49)</f>
        <v>2724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4540</v>
      </c>
      <c r="E40" s="97">
        <f>SUM(E41,E44)</f>
        <v>5</v>
      </c>
      <c r="F40" s="97">
        <f>SUM(F41,F44)</f>
        <v>2724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4540</v>
      </c>
      <c r="E44" s="97">
        <v>5</v>
      </c>
      <c r="F44" s="97">
        <v>2724</v>
      </c>
      <c r="G44" s="97">
        <v>1</v>
      </c>
      <c r="H44" s="97">
        <v>454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4540</v>
      </c>
      <c r="E46" s="97">
        <v>5</v>
      </c>
      <c r="F46" s="97">
        <v>2724</v>
      </c>
      <c r="G46" s="97">
        <v>1</v>
      </c>
      <c r="H46" s="97">
        <v>454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81.72</v>
      </c>
      <c r="E50" s="96">
        <f>SUM(E51:E54)</f>
        <v>5</v>
      </c>
      <c r="F50" s="96">
        <f>SUM(F51:F54)</f>
        <v>81.8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40.86</v>
      </c>
      <c r="E51" s="97">
        <v>4</v>
      </c>
      <c r="F51" s="97">
        <v>40.94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40.86</v>
      </c>
      <c r="E53" s="97">
        <v>1</v>
      </c>
      <c r="F53" s="97">
        <v>40.86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176</v>
      </c>
      <c r="D55" s="96">
        <v>79904</v>
      </c>
      <c r="E55" s="96">
        <v>71</v>
      </c>
      <c r="F55" s="96">
        <v>32234</v>
      </c>
      <c r="G55" s="96"/>
      <c r="H55" s="96"/>
      <c r="I55" s="96">
        <v>176</v>
      </c>
      <c r="J55" s="96">
        <v>79904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410</v>
      </c>
      <c r="D56" s="96">
        <f t="shared" si="0"/>
        <v>281869.43</v>
      </c>
      <c r="E56" s="96">
        <f t="shared" si="0"/>
        <v>245</v>
      </c>
      <c r="F56" s="96">
        <f t="shared" si="0"/>
        <v>202245.28999999998</v>
      </c>
      <c r="G56" s="96">
        <f t="shared" si="0"/>
        <v>12</v>
      </c>
      <c r="H56" s="96">
        <f t="shared" si="0"/>
        <v>10383.4</v>
      </c>
      <c r="I56" s="96">
        <f t="shared" si="0"/>
        <v>206</v>
      </c>
      <c r="J56" s="96">
        <f t="shared" si="0"/>
        <v>92478.8</v>
      </c>
      <c r="K56" s="96">
        <f t="shared" si="0"/>
        <v>37</v>
      </c>
      <c r="L56" s="96">
        <f t="shared" si="0"/>
        <v>19749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&amp;LAC02B44E&amp;CФорма № 10, Підрозділ: Красноокнянський районний суд Одеської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</v>
      </c>
      <c r="F4" s="93">
        <f>SUM(F5:F25)</f>
        <v>19749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227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13166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6356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&amp;LAC02B44E&amp;CФорма № 10, Підрозділ: Красноокнянський районний суд Одеської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2018-03-15T14:08:04Z</cp:lastPrinted>
  <dcterms:created xsi:type="dcterms:W3CDTF">2015-09-09T10:27:37Z</dcterms:created>
  <dcterms:modified xsi:type="dcterms:W3CDTF">2021-12-02T11:02:25Z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10_00506_3.2021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AC02B44E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