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<sst xmlns="http://schemas.openxmlformats.org/spreadsheetml/2006/main" count="154" uniqueCount="128">
  <si>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</si>
  <si>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</si>
  <si>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</si>
  <si>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</si>
  <si>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</si>
  <si>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</si>
  <si>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</si>
  <si>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</si>
  <si>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</si>
  <si>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</si>
  <si>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</si>
  <si>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</si>
  <si>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</si>
  <si>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</si>
  <si>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</si>
  <si>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</si>
  <si>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</si>
  <si>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</si>
  <si>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</si>
  <si>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</si>
  <si>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</si>
  <si>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</si>
  <si>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</si>
  <si>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</si>
  <si>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</si>
  <si>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</si>
  <si>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</si>
  <si>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</si>
  <si>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</si>
  <si>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</si>
  <si>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</si>
  <si>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</si>
  <si>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</si>
  <si>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</si>
  <si>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</si>
  <si>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</si>
  <si>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</si>
  <si>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</si>
  <si>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</si>
  <si>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</si>
  <si>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</si>
  <si>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</si>
  <si>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</si>
  <si>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</si>
  <si>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</si>
  <si>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</si>
  <si>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</si>
  <si>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</si>
  <si>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</si>
  <si>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</si>
  <si>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</si>
  <si>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</si>
  <si>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</si>
  <si>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</si>
  <si>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</si>
  <si>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</si>
  <si>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</si>
  <si>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</si>
  <si>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</si>
  <si>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</si>
  <si>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</si>
  <si>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</si>
  <si>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</si>
  <si>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</si>
  <si>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</si>
  <si>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</si>
  <si>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</si>
  <si>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</si>
  <si>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</si>
  <si>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</si>
  <si>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</si>
  <si>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</si>
  <si>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</si>
  <si>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</si>
  <si>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</si>
  <si>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</si>
  <si>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</si>
  <si>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</si>
  <si>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</si>
  <si>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</si>
  <si>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</si>
  <si>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</si>
  <si>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</si>
  <si>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</si>
  <si>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</si>
  <si>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</si>
  <si>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</si>
  <si>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</si>
  <si>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</si>
  <si>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</si>
  <si>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</si>
  <si>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</si>
  <si>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</si>
  <si>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</si>
  <si>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</si>
  <si>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</si>
  <si>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</si>
  <si>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</si>
  <si>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</si>
  <si>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</si>
  <si>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</si>
  <si>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</si>
  <si>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</si>
  <si>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</si>
  <si>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</si>
  <si>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</si>
  <si>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</si>
  <si>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</si>
  <si>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</si>
  <si>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</si>
  <si>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</si>
  <si>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</si>
  <si>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</si>
  <si>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</si>
  <si>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</si>
  <si>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</si>
  <si>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</si>
  <si>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</si>
  <si>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</si>
  <si>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</si>
  <si>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</si>
  <si>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</si>
  <si>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</si>
  <si>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</si>
  <si>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</si>
  <si>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</si>
  <si>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</si>
  <si>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6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</si>
</sst>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&amp;L680490F7&amp;C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314</v>
      </c>
      <c r="D6" s="96">
        <f>SUM(D7,D10,D13,D14,D15,D21,D24,D25,D18,D19,D20)</f>
        <v>286788.66000000003</v>
      </c>
      <c r="E6" s="96">
        <f>SUM(E7,E10,E13,E14,E15,E21,E24,E25,E18,E19,E20)</f>
        <v>230</v>
      </c>
      <c r="F6" s="96">
        <f>SUM(F7,F10,F13,F14,F15,F21,F24,F25,F18,F19,F20)</f>
        <v>243442.94</v>
      </c>
      <c r="G6" s="96">
        <f>SUM(G7,G10,G13,G14,G15,G21,G24,G25,G18,G19,G20)</f>
        <v>11</v>
      </c>
      <c r="H6" s="96">
        <f>SUM(H7,H10,H13,H14,H15,H21,H24,H25,H18,H19,H20)</f>
        <v>9929.4</v>
      </c>
      <c r="I6" s="96">
        <f>SUM(I7,I10,I13,I14,I15,I21,I24,I25,I18,I19,I20)</f>
        <v>40</v>
      </c>
      <c r="J6" s="96">
        <f>SUM(J7,J10,J13,J14,J15,J21,J24,J25,J18,J19,J20)</f>
        <v>18930.8</v>
      </c>
      <c r="K6" s="96">
        <f>SUM(K7,K10,K13,K14,K15,K21,K24,K25,K18,K19,K20)</f>
        <v>51</v>
      </c>
      <c r="L6" s="96">
        <f>SUM(L7,L10,L13,L14,L15,L21,L24,L25,L18,L19,L20)</f>
        <v>25878</v>
      </c>
    </row>
    <row r="7" spans="1:12" ht="16.5" customHeight="1">
      <c r="A7" s="87">
        <v>2</v>
      </c>
      <c r="B7" s="90" t="s">
        <v>74</v>
      </c>
      <c r="C7" s="97">
        <v>79</v>
      </c>
      <c r="D7" s="97">
        <v>149205.76</v>
      </c>
      <c r="E7" s="97">
        <v>61</v>
      </c>
      <c r="F7" s="97">
        <v>131827.94</v>
      </c>
      <c r="G7" s="97">
        <v>3</v>
      </c>
      <c r="H7" s="97">
        <v>5423</v>
      </c>
      <c r="I7" s="97">
        <v>10</v>
      </c>
      <c r="J7" s="97">
        <v>7748.8</v>
      </c>
      <c r="K7" s="97">
        <v>10</v>
      </c>
      <c r="L7" s="97">
        <v>10442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111230</v>
      </c>
      <c r="E8" s="97">
        <v>48</v>
      </c>
      <c r="F8" s="97">
        <v>108749.8</v>
      </c>
      <c r="G8" s="97">
        <v>3</v>
      </c>
      <c r="H8" s="97">
        <v>5423</v>
      </c>
      <c r="I8" s="97">
        <v>1</v>
      </c>
      <c r="J8" s="97">
        <v>181.6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30</v>
      </c>
      <c r="D9" s="97">
        <v>37975.76</v>
      </c>
      <c r="E9" s="97">
        <v>13</v>
      </c>
      <c r="F9" s="97">
        <v>23078.14</v>
      </c>
      <c r="G9" s="97"/>
      <c r="H9" s="97"/>
      <c r="I9" s="97">
        <v>9</v>
      </c>
      <c r="J9" s="97">
        <v>7567.2</v>
      </c>
      <c r="K9" s="97">
        <v>9</v>
      </c>
      <c r="L9" s="97">
        <v>8172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60516.4</v>
      </c>
      <c r="E10" s="97">
        <v>54</v>
      </c>
      <c r="F10" s="97">
        <v>50921.5</v>
      </c>
      <c r="G10" s="97">
        <v>3</v>
      </c>
      <c r="H10" s="97">
        <v>2270</v>
      </c>
      <c r="I10" s="97">
        <v>2</v>
      </c>
      <c r="J10" s="97">
        <v>3918</v>
      </c>
      <c r="K10" s="97">
        <v>5</v>
      </c>
      <c r="L10" s="97">
        <v>6356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5902</v>
      </c>
      <c r="E11" s="97">
        <v>1</v>
      </c>
      <c r="F11" s="97">
        <v>2270</v>
      </c>
      <c r="G11" s="97"/>
      <c r="H11" s="97"/>
      <c r="I11" s="97"/>
      <c r="J11" s="97"/>
      <c r="K11" s="97">
        <v>2</v>
      </c>
      <c r="L11" s="97">
        <v>3632</v>
      </c>
    </row>
    <row r="12" spans="1:12" ht="19.5" customHeight="1">
      <c r="A12" s="87">
        <v>7</v>
      </c>
      <c r="B12" s="91" t="s">
        <v>79</v>
      </c>
      <c r="C12" s="97">
        <v>57</v>
      </c>
      <c r="D12" s="97">
        <v>54614.4</v>
      </c>
      <c r="E12" s="97">
        <v>53</v>
      </c>
      <c r="F12" s="97">
        <v>48651.5</v>
      </c>
      <c r="G12" s="97">
        <v>3</v>
      </c>
      <c r="H12" s="97">
        <v>2270</v>
      </c>
      <c r="I12" s="97">
        <v>2</v>
      </c>
      <c r="J12" s="97">
        <v>3918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38136</v>
      </c>
      <c r="E13" s="97">
        <v>37</v>
      </c>
      <c r="F13" s="97">
        <v>33609</v>
      </c>
      <c r="G13" s="97">
        <v>3</v>
      </c>
      <c r="H13" s="97">
        <v>1362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1362</v>
      </c>
      <c r="E14" s="97">
        <v>1</v>
      </c>
      <c r="F14" s="97">
        <v>908</v>
      </c>
      <c r="G14" s="97"/>
      <c r="H14" s="97"/>
      <c r="I14" s="97">
        <v>1</v>
      </c>
      <c r="J14" s="97">
        <v>454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15663</v>
      </c>
      <c r="E15" s="97">
        <v>29</v>
      </c>
      <c r="F15" s="97">
        <v>15847.5</v>
      </c>
      <c r="G15" s="97">
        <v>2</v>
      </c>
      <c r="H15" s="97">
        <v>874.4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3589.5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12258</v>
      </c>
      <c r="E17" s="97">
        <v>26</v>
      </c>
      <c r="F17" s="97">
        <v>12258</v>
      </c>
      <c r="G17" s="97">
        <v>2</v>
      </c>
      <c r="H17" s="97">
        <v>874.4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94</v>
      </c>
      <c r="D18" s="97">
        <v>21338</v>
      </c>
      <c r="E18" s="97">
        <v>43</v>
      </c>
      <c r="F18" s="97">
        <v>9761</v>
      </c>
      <c r="G18" s="97"/>
      <c r="H18" s="97"/>
      <c r="I18" s="97">
        <v>26</v>
      </c>
      <c r="J18" s="97">
        <v>5902</v>
      </c>
      <c r="K18" s="97">
        <v>34</v>
      </c>
      <c r="L18" s="97">
        <v>7264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568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5448</v>
      </c>
      <c r="E39" s="96">
        <f>SUM(E40,E47,E48,E49)</f>
        <v>6</v>
      </c>
      <c r="F39" s="96">
        <f>SUM(F40,F47,F48,F49)</f>
        <v>3178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6</v>
      </c>
      <c r="F40" s="97">
        <f>SUM(F41,F44)</f>
        <v>3178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3178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3178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190.68</v>
      </c>
      <c r="E50" s="96">
        <f>SUM(E51:E54)</f>
        <v>8</v>
      </c>
      <c r="F50" s="96">
        <f>SUM(F51:F54)</f>
        <v>190.92000000000002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149.82</v>
      </c>
      <c r="E51" s="97">
        <v>7</v>
      </c>
      <c r="F51" s="97">
        <v>150.06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40.86</v>
      </c>
      <c r="E53" s="97">
        <v>1</v>
      </c>
      <c r="F53" s="97">
        <v>40.86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285</v>
      </c>
      <c r="D55" s="96">
        <v>129390</v>
      </c>
      <c r="E55" s="96">
        <v>109</v>
      </c>
      <c r="F55" s="96">
        <v>49496</v>
      </c>
      <c r="G55" s="96"/>
      <c r="H55" s="96"/>
      <c r="I55" s="96">
        <v>285</v>
      </c>
      <c r="J55" s="96">
        <v>129390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613</v>
      </c>
      <c r="D56" s="96">
        <f t="shared" si="0"/>
        <v>421817.34</v>
      </c>
      <c r="E56" s="96">
        <f t="shared" si="0"/>
        <v>353</v>
      </c>
      <c r="F56" s="96">
        <f t="shared" si="0"/>
        <v>296307.86</v>
      </c>
      <c r="G56" s="96">
        <f t="shared" si="0"/>
        <v>12</v>
      </c>
      <c r="H56" s="96">
        <f t="shared" si="0"/>
        <v>10383.4</v>
      </c>
      <c r="I56" s="96">
        <f t="shared" si="0"/>
        <v>325</v>
      </c>
      <c r="J56" s="96">
        <f t="shared" si="0"/>
        <v>148320.8</v>
      </c>
      <c r="K56" s="96">
        <f t="shared" si="0"/>
        <v>51</v>
      </c>
      <c r="L56" s="96">
        <f t="shared" si="0"/>
        <v>25878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&amp;L680490F7&amp;CФорма № 10, Підрозділ: Красноокнянський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51</v>
      </c>
      <c r="F4" s="93">
        <f>SUM(F5:F25)</f>
        <v>25878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1135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17479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&amp;L680490F7&amp;CФорма № 10, Підрозділ: Красноокнянський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2018-03-15T14:08:04Z</cp:lastPrinted>
  <dcterms:created xsi:type="dcterms:W3CDTF">2015-09-09T10:27:37Z</dcterms:created>
  <dcterms:modified xsi:type="dcterms:W3CDTF">2022-02-01T12:16:44Z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680490F7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3.29.0.2723</vt:lpwstr>
  </property>
</Properties>
</file>