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<sst xmlns="http://schemas.openxmlformats.org/spreadsheetml/2006/main" count="28" uniqueCount="27">
  <si>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</si>
  <si>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</si>
  <si>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</si>
  <si>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</si>
  <si>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</si>
  <si>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</si>
  <si>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</si>
  <si>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</si>
  <si>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</si>
  <si>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</si>
  <si>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</si>
  <si>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</si>
  <si>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</si>
  <si>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</si>
  <si>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</si>
  <si>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</si>
  <si>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</si>
  <si>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</si>
  <si>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</si>
  <si>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</si>
  <si>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</si>
  <si>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</si>
  <si>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</si>
  <si>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</si>
  <si>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</si>
  <si>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Красноокнянського районного суду Одеської області</t>
  </si>
  <si>
    <t>2021 рік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</si>
</sst>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2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18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19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25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26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24</v>
      </c>
      <c r="C10" s="26"/>
      <c r="D10" s="26"/>
      <c r="E10" s="26"/>
      <c r="F10" s="26"/>
      <c r="G10" s="26"/>
      <c r="H10" s="15" t="s">
        <v>21</v>
      </c>
      <c r="I10" s="15" t="s">
        <v>22</v>
      </c>
    </row>
    <row r="11" spans="1:9" s="2" customFormat="1" ht="16.5" customHeight="1">
      <c r="A11" s="16">
        <v>1</v>
      </c>
      <c r="B11" s="28" t="s">
        <v>1</v>
      </c>
      <c r="C11" s="29"/>
      <c r="D11" s="29"/>
      <c r="E11" s="29"/>
      <c r="F11" s="29"/>
      <c r="G11" s="30"/>
      <c r="H11" s="14">
        <v>117</v>
      </c>
      <c r="I11" s="14">
        <v>117</v>
      </c>
    </row>
    <row r="12" spans="1:9" s="2" customFormat="1" ht="29.25" customHeight="1">
      <c r="A12" s="17"/>
      <c r="B12" s="18" t="s">
        <v>23</v>
      </c>
      <c r="C12" s="19"/>
      <c r="D12" s="19"/>
      <c r="E12" s="19"/>
      <c r="F12" s="19"/>
      <c r="G12" s="20"/>
      <c r="H12" s="14">
        <v>35</v>
      </c>
      <c r="I12" s="7">
        <v>35</v>
      </c>
    </row>
    <row r="13" spans="1:9" s="2" customFormat="1" ht="16.5" customHeight="1">
      <c r="A13" s="5">
        <v>2</v>
      </c>
      <c r="B13" s="31" t="s">
        <v>2</v>
      </c>
      <c r="C13" s="32"/>
      <c r="D13" s="32"/>
      <c r="E13" s="32"/>
      <c r="F13" s="32"/>
      <c r="G13" s="33"/>
      <c r="H13" s="13">
        <v>551</v>
      </c>
      <c r="I13" s="14">
        <v>1046</v>
      </c>
    </row>
    <row r="14" spans="1:9" s="2" customFormat="1" ht="16.5" customHeight="1">
      <c r="A14" s="5">
        <v>3</v>
      </c>
      <c r="B14" s="31" t="s">
        <v>3</v>
      </c>
      <c r="C14" s="32"/>
      <c r="D14" s="32"/>
      <c r="E14" s="32"/>
      <c r="F14" s="32"/>
      <c r="G14" s="33"/>
      <c r="H14" s="14">
        <v>502</v>
      </c>
      <c r="I14" s="14">
        <v>998</v>
      </c>
    </row>
    <row r="15" spans="1:9" s="2" customFormat="1" ht="16.5" customHeight="1">
      <c r="A15" s="16">
        <v>4</v>
      </c>
      <c r="B15" s="28" t="s">
        <v>4</v>
      </c>
      <c r="C15" s="29"/>
      <c r="D15" s="29"/>
      <c r="E15" s="29"/>
      <c r="F15" s="29"/>
      <c r="G15" s="30"/>
      <c r="H15" s="14">
        <v>166</v>
      </c>
      <c r="I15" s="14">
        <v>165</v>
      </c>
    </row>
    <row r="16" spans="1:9" s="2" customFormat="1" ht="33" customHeight="1">
      <c r="A16" s="17"/>
      <c r="B16" s="18" t="s">
        <v>23</v>
      </c>
      <c r="C16" s="19"/>
      <c r="D16" s="19"/>
      <c r="E16" s="19"/>
      <c r="F16" s="19"/>
      <c r="G16" s="20"/>
      <c r="H16" s="7">
        <v>31</v>
      </c>
      <c r="I16" s="14">
        <v>41</v>
      </c>
    </row>
    <row r="17" spans="1:9" s="2" customFormat="1" ht="16.5" customHeight="1">
      <c r="A17" s="5">
        <v>5</v>
      </c>
      <c r="B17" s="31" t="s">
        <v>5</v>
      </c>
      <c r="C17" s="32"/>
      <c r="D17" s="32"/>
      <c r="E17" s="32"/>
      <c r="F17" s="32"/>
      <c r="G17" s="33"/>
      <c r="H17" s="14">
        <v>2</v>
      </c>
      <c r="I17" s="14">
        <v>2</v>
      </c>
    </row>
    <row r="18" spans="1:9" s="2" customFormat="1" ht="16.5" customHeight="1">
      <c r="A18" s="24">
        <v>6</v>
      </c>
      <c r="B18" s="34" t="s">
        <v>6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7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>
        <v>7</v>
      </c>
      <c r="B20" s="37" t="s">
        <v>8</v>
      </c>
      <c r="C20" s="38"/>
      <c r="D20" s="38"/>
      <c r="E20" s="38"/>
      <c r="F20" s="38"/>
      <c r="G20" s="39"/>
      <c r="H20" s="8">
        <f>IF(B1&lt;&gt;0,(H11+H13)/B1)</f>
        <v>334</v>
      </c>
      <c r="I20" s="8">
        <f>IF(B1&lt;&gt;0,(I11+I13)/B1)</f>
        <v>581.5</v>
      </c>
    </row>
    <row r="21" spans="1:9" ht="30.75" customHeight="1">
      <c r="A21" s="11">
        <v>8</v>
      </c>
      <c r="B21" s="27" t="s">
        <v>9</v>
      </c>
      <c r="C21" s="27"/>
      <c r="D21" s="27"/>
      <c r="E21" s="27"/>
      <c r="F21" s="27"/>
      <c r="G21" s="27"/>
      <c r="H21" s="7">
        <v>1526</v>
      </c>
      <c r="I21" s="7">
        <v>3124</v>
      </c>
    </row>
    <row r="22" spans="1:12" ht="63.75" customHeight="1">
      <c r="A22" s="11">
        <v>9</v>
      </c>
      <c r="B22" s="27" t="s">
        <v>10</v>
      </c>
      <c r="C22" s="27"/>
      <c r="D22" s="27"/>
      <c r="E22" s="27"/>
      <c r="F22" s="27"/>
      <c r="G22" s="27"/>
      <c r="H22" s="7">
        <v>7</v>
      </c>
      <c r="I22" s="7">
        <v>7</v>
      </c>
      <c r="K22" s="12"/>
      <c r="L22" s="12"/>
    </row>
    <row r="23" spans="1:12" ht="17.25" customHeight="1">
      <c r="A23" s="11">
        <v>10</v>
      </c>
      <c r="B23" s="27" t="s">
        <v>11</v>
      </c>
      <c r="C23" s="27"/>
      <c r="D23" s="27"/>
      <c r="E23" s="27"/>
      <c r="F23" s="27"/>
      <c r="G23" s="27"/>
      <c r="H23" s="7">
        <v>4</v>
      </c>
      <c r="I23" s="7">
        <v>5</v>
      </c>
      <c r="K23" s="12"/>
      <c r="L23" s="2"/>
    </row>
    <row r="24" spans="1:12" ht="15">
      <c r="A24" s="11">
        <v>11</v>
      </c>
      <c r="B24" s="27" t="s">
        <v>14</v>
      </c>
      <c r="C24" s="27"/>
      <c r="D24" s="27"/>
      <c r="E24" s="27"/>
      <c r="F24" s="27"/>
      <c r="G24" s="27"/>
      <c r="H24" s="8">
        <f>IF((H11+H13)&lt;&gt;0,H14/(H11+H13)*100)</f>
        <v>75.1497005988024</v>
      </c>
      <c r="I24" s="8">
        <f>IF((I11+I13)&lt;&gt;0,I14/(I11+I13)*100)</f>
        <v>85.81255374032673</v>
      </c>
      <c r="K24" s="12"/>
      <c r="L24" s="12"/>
    </row>
    <row r="25" spans="1:9" ht="15">
      <c r="A25" s="11">
        <v>12</v>
      </c>
      <c r="B25" s="27" t="s">
        <v>15</v>
      </c>
      <c r="C25" s="27"/>
      <c r="D25" s="27"/>
      <c r="E25" s="27"/>
      <c r="F25" s="27"/>
      <c r="G25" s="27"/>
      <c r="H25" s="8">
        <f>IF(B1&lt;&gt;0,H14/B1)</f>
        <v>251</v>
      </c>
      <c r="I25" s="8">
        <f>IF(B1&lt;&gt;0,I14/B1)</f>
        <v>499</v>
      </c>
    </row>
    <row r="26" spans="1:9" ht="15">
      <c r="A26" s="11">
        <v>13</v>
      </c>
      <c r="B26" s="27" t="s">
        <v>16</v>
      </c>
      <c r="C26" s="27"/>
      <c r="D26" s="27"/>
      <c r="E26" s="27"/>
      <c r="F26" s="27"/>
      <c r="G26" s="27"/>
      <c r="H26" s="8">
        <f>IF(H14&lt;&gt;0,H17/H14*100)</f>
        <v>0.398406374501992</v>
      </c>
      <c r="I26" s="8">
        <f>IF(I14&lt;&gt;0,I17/I14*100)</f>
        <v>0.2004008016032064</v>
      </c>
    </row>
    <row r="27" spans="1:11" ht="32.25" customHeight="1">
      <c r="A27" s="11">
        <v>14</v>
      </c>
      <c r="B27" s="27" t="s">
        <v>17</v>
      </c>
      <c r="C27" s="27"/>
      <c r="D27" s="27"/>
      <c r="E27" s="27"/>
      <c r="F27" s="27"/>
      <c r="G27" s="27"/>
      <c r="H27" s="7">
        <v>3</v>
      </c>
      <c r="I27" s="7">
        <v>3</v>
      </c>
      <c r="K27" s="2"/>
    </row>
    <row r="28" spans="1:11" ht="36" customHeight="1">
      <c r="A28" s="11">
        <v>15</v>
      </c>
      <c r="B28" s="27" t="s">
        <v>20</v>
      </c>
      <c r="C28" s="27"/>
      <c r="D28" s="27"/>
      <c r="E28" s="27"/>
      <c r="F28" s="27"/>
      <c r="G28" s="27"/>
      <c r="H28" s="7">
        <v>1099</v>
      </c>
      <c r="I28" s="7">
        <v>2811</v>
      </c>
      <c r="K28" s="2"/>
    </row>
    <row r="29" spans="1:11" ht="52.5" customHeight="1">
      <c r="A29" s="11">
        <v>16</v>
      </c>
      <c r="B29" s="27" t="s">
        <v>12</v>
      </c>
      <c r="C29" s="27"/>
      <c r="D29" s="27"/>
      <c r="E29" s="27"/>
      <c r="F29" s="27"/>
      <c r="G29" s="27"/>
      <c r="H29" s="7"/>
      <c r="I29" s="7"/>
      <c r="K29" s="2"/>
    </row>
    <row r="30" spans="1:11" ht="50.25" customHeight="1">
      <c r="A30" s="11">
        <v>17</v>
      </c>
      <c r="B30" s="27" t="s">
        <v>13</v>
      </c>
      <c r="C30" s="27"/>
      <c r="D30" s="27"/>
      <c r="E30" s="27"/>
      <c r="F30" s="27"/>
      <c r="G30" s="27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&amp;LBE62F0A3&amp;C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2022-02-16T13:21:25Z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діяльності_00506_4.2021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BE62F0A3</vt:lpwstr>
  </property>
  <property fmtid="{D5CDD505-2E9C-101B-9397-08002B2CF9AE}" pid="10" name="Підрозд">
    <vt:lpwstr>Красноокнянський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741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